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tabRatio="400" activeTab="3"/>
  </bookViews>
  <sheets>
    <sheet name="Хемус" sheetId="1" r:id="rId1"/>
    <sheet name="Тракия" sheetId="2" r:id="rId2"/>
    <sheet name="Марица" sheetId="3" r:id="rId3"/>
    <sheet name="Струма" sheetId="4" r:id="rId4"/>
  </sheets>
  <definedNames>
    <definedName name="_xlnm.Print_Area" localSheetId="0">'Хемус'!$A$2:$I$41</definedName>
  </definedNames>
  <calcPr fullCalcOnLoad="1"/>
</workbook>
</file>

<file path=xl/sharedStrings.xml><?xml version="1.0" encoding="utf-8"?>
<sst xmlns="http://schemas.openxmlformats.org/spreadsheetml/2006/main" count="112" uniqueCount="42">
  <si>
    <t>№ по ред</t>
  </si>
  <si>
    <t>Шифър</t>
  </si>
  <si>
    <t>Ед.мярка</t>
  </si>
  <si>
    <t>м2</t>
  </si>
  <si>
    <t>м</t>
  </si>
  <si>
    <t>СМЕТКА № 4 
ПОДДЪРЖАНЕ И РЕМОНТ НА ПЪТНИ СЪОРЪЖЕНИЯ И ТЕХНИТЕ ПРИНАДЛЕЖНОСТИ</t>
  </si>
  <si>
    <t>Направа на монолитен облицован /бетонов/ окоп по одобрена от Възложителя технология, вкл. доставка и полагане на необходимите материали и всички свързани с това разходи, съгласно ТС.</t>
  </si>
  <si>
    <t>Поддържане на дилатационни фуги - почистване от инертни материали и антикорозионна обработка на металните елементи, и всички, свързани с това присъщи разходи, съгласно предписанията на производителя</t>
  </si>
  <si>
    <t>Видове дейности</t>
  </si>
  <si>
    <t>ПРИМЕРНО ЗАДАНИЕ</t>
  </si>
  <si>
    <t>I. ТЕКУЩО ПОДДЪРЖАНЕ</t>
  </si>
  <si>
    <t>Общо к-во</t>
  </si>
  <si>
    <t>за у-ка</t>
  </si>
  <si>
    <t>Доставка и полагане на хидроизолация върху пътната плоча  и всички, свързани с това присъщи разходи</t>
  </si>
  <si>
    <t>Доставка и монтаж на дилатационни фуги "открит тип" с обща дилатация до 100мм съгл. ТС, включително всички свързани с това разходи и демонтаж на съществуващата фуга.</t>
  </si>
  <si>
    <t>Забележка:</t>
  </si>
  <si>
    <t>от км 21+350 до км 21+750</t>
  </si>
  <si>
    <t>АМ Хемус км 33+910 ляво платно</t>
  </si>
  <si>
    <t>АМ Хемус от км 23+500 до км 23+700</t>
  </si>
  <si>
    <t>АМ Хемус от км 13+900 до км 14+300</t>
  </si>
  <si>
    <t>АМ Хемус км 21+100</t>
  </si>
  <si>
    <t>2. Срок за изпълнение: 30 дни</t>
  </si>
  <si>
    <t>1. Всички дейности е необходимо да бъдат изпълнявани спрямо обхвата на договора и приложимото законодателство.</t>
  </si>
  <si>
    <t>за АМ "Тракия" от км 0+000 до км 359+475 на територията на ОПУ София, ОПУ Пазарджик, ОПУ Пловдив, ОПУ Стара Загора, ОПУ Сливен, ОПУ Ямбол и ОПУ Бургас</t>
  </si>
  <si>
    <t>Съоръжение при  км 208+100 ляво платно</t>
  </si>
  <si>
    <t>от км 115+100 до км 115+700</t>
  </si>
  <si>
    <t>от км 118+200 до км 118+800</t>
  </si>
  <si>
    <t>за АМ "Марица" от км 0+000 до км 111+320 на територията на ОПУ Стара Загора и ОПУ Хасково</t>
  </si>
  <si>
    <t>Съоръжение при  км 26+765 ляво платно</t>
  </si>
  <si>
    <t>от км 31+100 до км 31+300</t>
  </si>
  <si>
    <t>за АМ "Хемус" от км 0+000 до км 87+800 на територията на ОПУ София и ОПУ Ловеч</t>
  </si>
  <si>
    <t>км 175+650, км 195+200</t>
  </si>
  <si>
    <t>км 11+591</t>
  </si>
  <si>
    <t>Съоръжение при  км 26+765 ляво и дясно платно</t>
  </si>
  <si>
    <t>Съоръжение при  км 56+700 ляво платно</t>
  </si>
  <si>
    <t>от км 69+100 до км 70+300</t>
  </si>
  <si>
    <t>от км 72+200 до км 72+750</t>
  </si>
  <si>
    <t>км 85+800</t>
  </si>
  <si>
    <t>Съоръжение при  км 56+700 ляво и дясно платно</t>
  </si>
  <si>
    <t>за АМ "Струма" от км 56+170 до км 166+500 на територията на ОПУ Кюстендил и ОПУ Благоевград</t>
  </si>
  <si>
    <t>3. Дейностите по доставка и монтаж на ограничителни системи за пътища и вертикална сигнализация и полагане на хоризонтална маркировка са предмет на други договори, с изключение на необходимата сигнализация за ВОБД.</t>
  </si>
  <si>
    <t>Приложение № 4-4</t>
  </si>
</sst>
</file>

<file path=xl/styles.xml><?xml version="1.0" encoding="utf-8"?>
<styleSheet xmlns="http://schemas.openxmlformats.org/spreadsheetml/2006/main">
  <numFmts count="5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лв&quot;;\-#,##0\ &quot;лв&quot;"/>
    <numFmt numFmtId="183" formatCode="#,##0\ &quot;лв&quot;;[Red]\-#,##0\ &quot;лв&quot;"/>
    <numFmt numFmtId="184" formatCode="#,##0.00\ &quot;лв&quot;;\-#,##0.00\ &quot;лв&quot;"/>
    <numFmt numFmtId="185" formatCode="#,##0.00\ &quot;лв&quot;;[Red]\-#,##0.00\ &quot;лв&quot;"/>
    <numFmt numFmtId="186" formatCode="_-* #,##0\ &quot;лв&quot;_-;\-* #,##0\ &quot;лв&quot;_-;_-* &quot;-&quot;\ &quot;лв&quot;_-;_-@_-"/>
    <numFmt numFmtId="187" formatCode="_-* #,##0\ _л_в_-;\-* #,##0\ _л_в_-;_-* &quot;-&quot;\ _л_в_-;_-@_-"/>
    <numFmt numFmtId="188" formatCode="_-* #,##0.00\ &quot;лв&quot;_-;\-* #,##0.00\ &quot;лв&quot;_-;_-* &quot;-&quot;??\ &quot;лв&quot;_-;_-@_-"/>
    <numFmt numFmtId="189" formatCode="_-* #,##0.00\ _л_в_-;\-* #,##0.00\ _л_в_-;_-* &quot;-&quot;??\ _л_в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Ђ-2]\ #,##0.00_);[Red]\([$Ђ-2]\ #,##0.00\)"/>
    <numFmt numFmtId="200" formatCode="[$€-2]\ #,##0.00_);[Red]\([$€-2]\ #,##0.00\)"/>
    <numFmt numFmtId="201" formatCode="#,##0.0000"/>
    <numFmt numFmtId="202" formatCode="0.0"/>
    <numFmt numFmtId="203" formatCode="0.000"/>
    <numFmt numFmtId="204" formatCode="0.00000"/>
    <numFmt numFmtId="205" formatCode="0.000000"/>
    <numFmt numFmtId="206" formatCode="#,##0.0"/>
    <numFmt numFmtId="207" formatCode="#,##0.000"/>
    <numFmt numFmtId="208" formatCode="0.0000"/>
    <numFmt numFmtId="209" formatCode="#,##0.00000"/>
    <numFmt numFmtId="210" formatCode="#,##0.000000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32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/>
    </xf>
    <xf numFmtId="4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3" fillId="0" borderId="16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26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4" fontId="2" fillId="33" borderId="13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4" fontId="2" fillId="0" borderId="31" xfId="0" applyNumberFormat="1" applyFont="1" applyBorder="1" applyAlignment="1">
      <alignment horizontal="center" vertical="center"/>
    </xf>
    <xf numFmtId="4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center" vertical="center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26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3.140625" style="0" customWidth="1"/>
    <col min="2" max="2" width="4.7109375" style="0" customWidth="1"/>
    <col min="3" max="3" width="8.140625" style="0" customWidth="1"/>
    <col min="4" max="4" width="97.7109375" style="0" customWidth="1"/>
    <col min="5" max="5" width="9.7109375" style="0" bestFit="1" customWidth="1"/>
    <col min="6" max="6" width="11.140625" style="0" customWidth="1"/>
    <col min="7" max="7" width="13.00390625" style="0" customWidth="1"/>
  </cols>
  <sheetData>
    <row r="1" ht="13.5" thickBot="1"/>
    <row r="2" spans="1:7" ht="15.75">
      <c r="A2" s="12"/>
      <c r="B2" s="13"/>
      <c r="C2" s="13"/>
      <c r="D2" s="13"/>
      <c r="E2" s="13"/>
      <c r="F2" s="13" t="s">
        <v>41</v>
      </c>
      <c r="G2" s="14"/>
    </row>
    <row r="3" spans="1:7" ht="15">
      <c r="A3" s="15"/>
      <c r="B3" s="16"/>
      <c r="C3" s="16"/>
      <c r="D3" s="16"/>
      <c r="E3" s="16"/>
      <c r="F3" s="16"/>
      <c r="G3" s="17"/>
    </row>
    <row r="4" spans="1:7" ht="15">
      <c r="A4" s="15"/>
      <c r="B4" s="53" t="s">
        <v>9</v>
      </c>
      <c r="C4" s="53"/>
      <c r="D4" s="53"/>
      <c r="E4" s="53"/>
      <c r="F4" s="53"/>
      <c r="G4" s="54"/>
    </row>
    <row r="5" spans="1:7" ht="15">
      <c r="A5" s="15"/>
      <c r="B5" s="55" t="s">
        <v>30</v>
      </c>
      <c r="C5" s="55"/>
      <c r="D5" s="55"/>
      <c r="E5" s="55"/>
      <c r="F5" s="55"/>
      <c r="G5" s="56"/>
    </row>
    <row r="6" spans="1:7" ht="12" customHeight="1" thickBot="1">
      <c r="A6" s="15"/>
      <c r="B6" s="18"/>
      <c r="C6" s="18"/>
      <c r="D6" s="18"/>
      <c r="E6" s="18"/>
      <c r="F6" s="18"/>
      <c r="G6" s="19"/>
    </row>
    <row r="7" spans="1:7" ht="54.75" customHeight="1">
      <c r="A7" s="15"/>
      <c r="B7" s="39" t="s">
        <v>0</v>
      </c>
      <c r="C7" s="40" t="s">
        <v>1</v>
      </c>
      <c r="D7" s="40" t="s">
        <v>8</v>
      </c>
      <c r="E7" s="40" t="s">
        <v>2</v>
      </c>
      <c r="F7" s="41" t="s">
        <v>12</v>
      </c>
      <c r="G7" s="28" t="s">
        <v>11</v>
      </c>
    </row>
    <row r="8" spans="1:7" ht="22.5" customHeight="1">
      <c r="A8" s="15"/>
      <c r="B8" s="29">
        <v>1</v>
      </c>
      <c r="C8" s="30">
        <v>2</v>
      </c>
      <c r="D8" s="30">
        <v>3</v>
      </c>
      <c r="E8" s="30">
        <v>4</v>
      </c>
      <c r="F8" s="31"/>
      <c r="G8" s="32">
        <v>8</v>
      </c>
    </row>
    <row r="9" spans="1:7" ht="15.75" customHeight="1">
      <c r="A9" s="15"/>
      <c r="B9" s="57" t="s">
        <v>10</v>
      </c>
      <c r="C9" s="58"/>
      <c r="D9" s="58"/>
      <c r="E9" s="58"/>
      <c r="F9" s="58"/>
      <c r="G9" s="59"/>
    </row>
    <row r="10" spans="1:7" ht="46.5">
      <c r="A10" s="15"/>
      <c r="B10" s="33"/>
      <c r="C10" s="34"/>
      <c r="D10" s="35" t="s">
        <v>5</v>
      </c>
      <c r="E10" s="35"/>
      <c r="F10" s="36"/>
      <c r="G10" s="38"/>
    </row>
    <row r="11" spans="1:7" ht="30.75">
      <c r="A11" s="15"/>
      <c r="B11" s="44">
        <v>9</v>
      </c>
      <c r="C11" s="46">
        <v>4007</v>
      </c>
      <c r="D11" s="5" t="s">
        <v>6</v>
      </c>
      <c r="E11" s="46" t="s">
        <v>4</v>
      </c>
      <c r="F11" s="6"/>
      <c r="G11" s="48">
        <f>F12+F13</f>
        <v>600</v>
      </c>
    </row>
    <row r="12" spans="1:7" ht="15">
      <c r="A12" s="15"/>
      <c r="B12" s="45"/>
      <c r="C12" s="47"/>
      <c r="D12" s="37" t="s">
        <v>18</v>
      </c>
      <c r="E12" s="47"/>
      <c r="F12" s="8">
        <v>200</v>
      </c>
      <c r="G12" s="60"/>
    </row>
    <row r="13" spans="1:7" ht="15">
      <c r="A13" s="15"/>
      <c r="B13" s="45"/>
      <c r="C13" s="47"/>
      <c r="D13" s="37" t="s">
        <v>19</v>
      </c>
      <c r="E13" s="47"/>
      <c r="F13" s="8">
        <v>400</v>
      </c>
      <c r="G13" s="60"/>
    </row>
    <row r="14" spans="1:7" ht="46.5">
      <c r="A14" s="15"/>
      <c r="B14" s="44">
        <v>10</v>
      </c>
      <c r="C14" s="46">
        <v>4011</v>
      </c>
      <c r="D14" s="2" t="s">
        <v>7</v>
      </c>
      <c r="E14" s="46" t="s">
        <v>4</v>
      </c>
      <c r="F14" s="7"/>
      <c r="G14" s="48">
        <f>F15</f>
        <v>115</v>
      </c>
    </row>
    <row r="15" spans="1:7" ht="15">
      <c r="A15" s="15"/>
      <c r="B15" s="45"/>
      <c r="C15" s="47"/>
      <c r="D15" s="37" t="s">
        <v>20</v>
      </c>
      <c r="E15" s="47"/>
      <c r="F15" s="8">
        <f>5*11.5*2</f>
        <v>115</v>
      </c>
      <c r="G15" s="60"/>
    </row>
    <row r="16" spans="1:7" ht="30.75">
      <c r="A16" s="15"/>
      <c r="B16" s="51">
        <v>11</v>
      </c>
      <c r="C16" s="46">
        <v>4026</v>
      </c>
      <c r="D16" s="1" t="s">
        <v>13</v>
      </c>
      <c r="E16" s="9" t="s">
        <v>3</v>
      </c>
      <c r="F16" s="8"/>
      <c r="G16" s="48">
        <f>F17</f>
        <v>230</v>
      </c>
    </row>
    <row r="17" spans="1:7" ht="15">
      <c r="A17" s="15"/>
      <c r="B17" s="52"/>
      <c r="C17" s="50"/>
      <c r="D17" s="37" t="s">
        <v>17</v>
      </c>
      <c r="E17" s="9"/>
      <c r="F17" s="8">
        <f>10*11.5*2</f>
        <v>230</v>
      </c>
      <c r="G17" s="49"/>
    </row>
    <row r="18" spans="1:7" ht="30.75">
      <c r="A18" s="15"/>
      <c r="B18" s="51">
        <v>12</v>
      </c>
      <c r="C18" s="46">
        <v>4052</v>
      </c>
      <c r="D18" s="1" t="s">
        <v>14</v>
      </c>
      <c r="E18" s="9" t="s">
        <v>4</v>
      </c>
      <c r="F18" s="8"/>
      <c r="G18" s="48">
        <f>F19</f>
        <v>46</v>
      </c>
    </row>
    <row r="19" spans="1:7" ht="15">
      <c r="A19" s="15"/>
      <c r="B19" s="52"/>
      <c r="C19" s="50"/>
      <c r="D19" s="37" t="s">
        <v>17</v>
      </c>
      <c r="E19" s="9"/>
      <c r="F19" s="8">
        <f>11.5*2*2</f>
        <v>46</v>
      </c>
      <c r="G19" s="49"/>
    </row>
    <row r="20" spans="1:7" ht="15">
      <c r="A20" s="15"/>
      <c r="B20" s="10"/>
      <c r="C20" s="9"/>
      <c r="D20" s="1"/>
      <c r="E20" s="9"/>
      <c r="F20" s="8"/>
      <c r="G20" s="11"/>
    </row>
    <row r="21" spans="1:7" ht="15">
      <c r="A21" s="15"/>
      <c r="B21" s="3"/>
      <c r="C21" s="3"/>
      <c r="D21" s="4"/>
      <c r="E21" s="3"/>
      <c r="F21" s="3"/>
      <c r="G21" s="20"/>
    </row>
    <row r="22" spans="1:7" ht="15">
      <c r="A22" s="15"/>
      <c r="B22" s="4" t="s">
        <v>15</v>
      </c>
      <c r="C22" s="3"/>
      <c r="D22" s="4"/>
      <c r="E22" s="3"/>
      <c r="F22" s="3"/>
      <c r="G22" s="20"/>
    </row>
    <row r="23" spans="1:7" ht="15">
      <c r="A23" s="15"/>
      <c r="B23" s="42" t="s">
        <v>22</v>
      </c>
      <c r="C23" s="42"/>
      <c r="D23" s="42"/>
      <c r="E23" s="42"/>
      <c r="F23" s="42"/>
      <c r="G23" s="20"/>
    </row>
    <row r="24" spans="1:7" ht="12.75">
      <c r="A24" s="15"/>
      <c r="B24" s="42" t="s">
        <v>21</v>
      </c>
      <c r="C24" s="42"/>
      <c r="D24" s="42"/>
      <c r="E24" s="42"/>
      <c r="F24" s="42"/>
      <c r="G24" s="21"/>
    </row>
    <row r="25" spans="1:7" ht="27" customHeight="1">
      <c r="A25" s="15"/>
      <c r="B25" s="43" t="s">
        <v>40</v>
      </c>
      <c r="C25" s="43"/>
      <c r="D25" s="43"/>
      <c r="E25" s="43"/>
      <c r="F25" s="43"/>
      <c r="G25" s="21"/>
    </row>
    <row r="26" spans="1:7" ht="13.5" thickBot="1">
      <c r="A26" s="22"/>
      <c r="B26" s="23"/>
      <c r="C26" s="23"/>
      <c r="D26" s="23"/>
      <c r="E26" s="23"/>
      <c r="F26" s="23"/>
      <c r="G26" s="24"/>
    </row>
  </sheetData>
  <sheetProtection/>
  <mergeCells count="20">
    <mergeCell ref="B4:G4"/>
    <mergeCell ref="B5:G5"/>
    <mergeCell ref="B9:G9"/>
    <mergeCell ref="G16:G17"/>
    <mergeCell ref="B23:F23"/>
    <mergeCell ref="G11:G13"/>
    <mergeCell ref="B14:B15"/>
    <mergeCell ref="C14:C15"/>
    <mergeCell ref="E14:E15"/>
    <mergeCell ref="G14:G15"/>
    <mergeCell ref="B24:F24"/>
    <mergeCell ref="B25:F25"/>
    <mergeCell ref="B11:B13"/>
    <mergeCell ref="C11:C13"/>
    <mergeCell ref="G18:G19"/>
    <mergeCell ref="E11:E13"/>
    <mergeCell ref="C16:C17"/>
    <mergeCell ref="B16:B17"/>
    <mergeCell ref="C18:C19"/>
    <mergeCell ref="B18:B19"/>
  </mergeCells>
  <printOptions horizontalCentered="1"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G26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3.140625" style="0" customWidth="1"/>
    <col min="2" max="2" width="4.7109375" style="0" customWidth="1"/>
    <col min="3" max="3" width="8.140625" style="0" customWidth="1"/>
    <col min="4" max="4" width="97.7109375" style="0" customWidth="1"/>
    <col min="5" max="5" width="9.7109375" style="0" bestFit="1" customWidth="1"/>
    <col min="6" max="6" width="11.140625" style="0" customWidth="1"/>
    <col min="7" max="7" width="13.00390625" style="0" customWidth="1"/>
  </cols>
  <sheetData>
    <row r="1" ht="13.5" thickBot="1"/>
    <row r="2" spans="1:7" ht="15.75">
      <c r="A2" s="12"/>
      <c r="B2" s="13"/>
      <c r="C2" s="13"/>
      <c r="D2" s="13"/>
      <c r="E2" s="13"/>
      <c r="F2" s="13" t="s">
        <v>41</v>
      </c>
      <c r="G2" s="14"/>
    </row>
    <row r="3" spans="1:7" ht="15">
      <c r="A3" s="15"/>
      <c r="B3" s="16"/>
      <c r="C3" s="16"/>
      <c r="D3" s="16"/>
      <c r="E3" s="16"/>
      <c r="F3" s="16"/>
      <c r="G3" s="17"/>
    </row>
    <row r="4" spans="1:7" ht="15">
      <c r="A4" s="15"/>
      <c r="B4" s="53" t="s">
        <v>9</v>
      </c>
      <c r="C4" s="53"/>
      <c r="D4" s="53"/>
      <c r="E4" s="53"/>
      <c r="F4" s="53"/>
      <c r="G4" s="54"/>
    </row>
    <row r="5" spans="1:7" ht="40.5" customHeight="1">
      <c r="A5" s="15"/>
      <c r="B5" s="61" t="s">
        <v>23</v>
      </c>
      <c r="C5" s="61"/>
      <c r="D5" s="61"/>
      <c r="E5" s="61"/>
      <c r="F5" s="61"/>
      <c r="G5" s="62"/>
    </row>
    <row r="6" spans="1:7" ht="12" customHeight="1" thickBot="1">
      <c r="A6" s="15"/>
      <c r="B6" s="18"/>
      <c r="C6" s="18"/>
      <c r="D6" s="18"/>
      <c r="E6" s="18"/>
      <c r="F6" s="18"/>
      <c r="G6" s="19"/>
    </row>
    <row r="7" spans="1:7" ht="54.75" customHeight="1">
      <c r="A7" s="15"/>
      <c r="B7" s="26" t="s">
        <v>0</v>
      </c>
      <c r="C7" s="25" t="s">
        <v>1</v>
      </c>
      <c r="D7" s="25" t="s">
        <v>8</v>
      </c>
      <c r="E7" s="25" t="s">
        <v>2</v>
      </c>
      <c r="F7" s="27" t="s">
        <v>12</v>
      </c>
      <c r="G7" s="28" t="s">
        <v>11</v>
      </c>
    </row>
    <row r="8" spans="1:7" ht="22.5" customHeight="1">
      <c r="A8" s="15"/>
      <c r="B8" s="29">
        <v>1</v>
      </c>
      <c r="C8" s="30">
        <v>2</v>
      </c>
      <c r="D8" s="30">
        <v>3</v>
      </c>
      <c r="E8" s="30">
        <v>4</v>
      </c>
      <c r="F8" s="31"/>
      <c r="G8" s="32">
        <v>8</v>
      </c>
    </row>
    <row r="9" spans="1:7" ht="15.75" customHeight="1">
      <c r="A9" s="15"/>
      <c r="B9" s="57" t="s">
        <v>10</v>
      </c>
      <c r="C9" s="58"/>
      <c r="D9" s="58"/>
      <c r="E9" s="58"/>
      <c r="F9" s="58"/>
      <c r="G9" s="59"/>
    </row>
    <row r="10" spans="1:7" ht="46.5">
      <c r="A10" s="15"/>
      <c r="B10" s="33"/>
      <c r="C10" s="34"/>
      <c r="D10" s="35" t="s">
        <v>5</v>
      </c>
      <c r="E10" s="35"/>
      <c r="F10" s="36"/>
      <c r="G10" s="38"/>
    </row>
    <row r="11" spans="1:7" ht="30.75">
      <c r="A11" s="15"/>
      <c r="B11" s="44">
        <v>9</v>
      </c>
      <c r="C11" s="46">
        <v>4007</v>
      </c>
      <c r="D11" s="5" t="s">
        <v>6</v>
      </c>
      <c r="E11" s="46" t="s">
        <v>4</v>
      </c>
      <c r="F11" s="6"/>
      <c r="G11" s="48">
        <f>F12+F13</f>
        <v>600</v>
      </c>
    </row>
    <row r="12" spans="1:7" ht="15">
      <c r="A12" s="15"/>
      <c r="B12" s="45"/>
      <c r="C12" s="47"/>
      <c r="D12" s="37" t="s">
        <v>25</v>
      </c>
      <c r="E12" s="47"/>
      <c r="F12" s="8">
        <v>200</v>
      </c>
      <c r="G12" s="60"/>
    </row>
    <row r="13" spans="1:7" ht="15">
      <c r="A13" s="15"/>
      <c r="B13" s="45"/>
      <c r="C13" s="47"/>
      <c r="D13" s="37" t="s">
        <v>26</v>
      </c>
      <c r="E13" s="47"/>
      <c r="F13" s="8">
        <v>400</v>
      </c>
      <c r="G13" s="60"/>
    </row>
    <row r="14" spans="1:7" ht="46.5">
      <c r="A14" s="15"/>
      <c r="B14" s="44">
        <v>10</v>
      </c>
      <c r="C14" s="46">
        <v>4011</v>
      </c>
      <c r="D14" s="2" t="s">
        <v>7</v>
      </c>
      <c r="E14" s="46" t="s">
        <v>4</v>
      </c>
      <c r="F14" s="7"/>
      <c r="G14" s="48">
        <f>F15</f>
        <v>115</v>
      </c>
    </row>
    <row r="15" spans="1:7" ht="15">
      <c r="A15" s="15"/>
      <c r="B15" s="45"/>
      <c r="C15" s="47"/>
      <c r="D15" s="37" t="s">
        <v>31</v>
      </c>
      <c r="E15" s="47"/>
      <c r="F15" s="8">
        <f>5*11.5*2</f>
        <v>115</v>
      </c>
      <c r="G15" s="60"/>
    </row>
    <row r="16" spans="1:7" ht="30.75">
      <c r="A16" s="15"/>
      <c r="B16" s="51">
        <v>11</v>
      </c>
      <c r="C16" s="46">
        <v>4026</v>
      </c>
      <c r="D16" s="1" t="s">
        <v>13</v>
      </c>
      <c r="E16" s="46" t="s">
        <v>3</v>
      </c>
      <c r="F16" s="8"/>
      <c r="G16" s="48">
        <f>F17</f>
        <v>230</v>
      </c>
    </row>
    <row r="17" spans="1:7" ht="15">
      <c r="A17" s="15"/>
      <c r="B17" s="52"/>
      <c r="C17" s="50"/>
      <c r="D17" s="37" t="s">
        <v>24</v>
      </c>
      <c r="E17" s="50"/>
      <c r="F17" s="8">
        <f>10*11.5*2</f>
        <v>230</v>
      </c>
      <c r="G17" s="49"/>
    </row>
    <row r="18" spans="1:7" ht="30.75">
      <c r="A18" s="15"/>
      <c r="B18" s="51">
        <v>12</v>
      </c>
      <c r="C18" s="46">
        <v>4052</v>
      </c>
      <c r="D18" s="1" t="s">
        <v>14</v>
      </c>
      <c r="E18" s="46" t="s">
        <v>4</v>
      </c>
      <c r="F18" s="8"/>
      <c r="G18" s="48">
        <f>F19</f>
        <v>46</v>
      </c>
    </row>
    <row r="19" spans="1:7" ht="15">
      <c r="A19" s="15"/>
      <c r="B19" s="52"/>
      <c r="C19" s="50"/>
      <c r="D19" s="37" t="s">
        <v>24</v>
      </c>
      <c r="E19" s="50"/>
      <c r="F19" s="8">
        <f>11.5*2*2</f>
        <v>46</v>
      </c>
      <c r="G19" s="49"/>
    </row>
    <row r="20" spans="1:7" ht="15">
      <c r="A20" s="15"/>
      <c r="B20" s="10"/>
      <c r="C20" s="9"/>
      <c r="D20" s="1"/>
      <c r="E20" s="9"/>
      <c r="F20" s="8"/>
      <c r="G20" s="11"/>
    </row>
    <row r="21" spans="1:7" ht="15">
      <c r="A21" s="15"/>
      <c r="B21" s="3"/>
      <c r="C21" s="3"/>
      <c r="D21" s="4"/>
      <c r="E21" s="3"/>
      <c r="F21" s="3"/>
      <c r="G21" s="20"/>
    </row>
    <row r="22" spans="1:7" ht="15">
      <c r="A22" s="15"/>
      <c r="B22" s="4" t="s">
        <v>15</v>
      </c>
      <c r="C22" s="3"/>
      <c r="D22" s="4"/>
      <c r="E22" s="3"/>
      <c r="F22" s="3"/>
      <c r="G22" s="20"/>
    </row>
    <row r="23" spans="1:7" ht="15">
      <c r="A23" s="15"/>
      <c r="B23" s="42" t="s">
        <v>22</v>
      </c>
      <c r="C23" s="42"/>
      <c r="D23" s="42"/>
      <c r="E23" s="42"/>
      <c r="F23" s="42"/>
      <c r="G23" s="20"/>
    </row>
    <row r="24" spans="1:7" ht="12.75">
      <c r="A24" s="15"/>
      <c r="B24" s="42" t="s">
        <v>21</v>
      </c>
      <c r="C24" s="42"/>
      <c r="D24" s="42"/>
      <c r="E24" s="42"/>
      <c r="F24" s="42"/>
      <c r="G24" s="21"/>
    </row>
    <row r="25" spans="1:7" ht="27" customHeight="1">
      <c r="A25" s="15"/>
      <c r="B25" s="43" t="s">
        <v>40</v>
      </c>
      <c r="C25" s="43"/>
      <c r="D25" s="43"/>
      <c r="E25" s="43"/>
      <c r="F25" s="43"/>
      <c r="G25" s="21"/>
    </row>
    <row r="26" spans="1:7" ht="13.5" thickBot="1">
      <c r="A26" s="22"/>
      <c r="B26" s="23"/>
      <c r="C26" s="23"/>
      <c r="D26" s="23"/>
      <c r="E26" s="23"/>
      <c r="F26" s="23"/>
      <c r="G26" s="24"/>
    </row>
  </sheetData>
  <sheetProtection/>
  <mergeCells count="22">
    <mergeCell ref="C14:C15"/>
    <mergeCell ref="E14:E15"/>
    <mergeCell ref="G14:G15"/>
    <mergeCell ref="B4:G4"/>
    <mergeCell ref="B5:G5"/>
    <mergeCell ref="B9:G9"/>
    <mergeCell ref="B25:F25"/>
    <mergeCell ref="G16:G17"/>
    <mergeCell ref="G18:G19"/>
    <mergeCell ref="B23:F23"/>
    <mergeCell ref="B24:F24"/>
    <mergeCell ref="B11:B13"/>
    <mergeCell ref="C11:C13"/>
    <mergeCell ref="E11:E13"/>
    <mergeCell ref="G11:G13"/>
    <mergeCell ref="B14:B15"/>
    <mergeCell ref="C16:C17"/>
    <mergeCell ref="B16:B17"/>
    <mergeCell ref="E16:E17"/>
    <mergeCell ref="E18:E19"/>
    <mergeCell ref="C18:C19"/>
    <mergeCell ref="B18:B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G26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3.140625" style="0" customWidth="1"/>
    <col min="2" max="2" width="4.7109375" style="0" customWidth="1"/>
    <col min="3" max="3" width="8.140625" style="0" customWidth="1"/>
    <col min="4" max="4" width="97.7109375" style="0" customWidth="1"/>
    <col min="5" max="5" width="9.7109375" style="0" bestFit="1" customWidth="1"/>
    <col min="6" max="6" width="11.140625" style="0" customWidth="1"/>
    <col min="7" max="7" width="13.00390625" style="0" customWidth="1"/>
  </cols>
  <sheetData>
    <row r="1" ht="13.5" thickBot="1"/>
    <row r="2" spans="1:7" ht="15.75">
      <c r="A2" s="12"/>
      <c r="B2" s="13"/>
      <c r="C2" s="13"/>
      <c r="D2" s="13"/>
      <c r="E2" s="13"/>
      <c r="F2" s="13" t="s">
        <v>41</v>
      </c>
      <c r="G2" s="14"/>
    </row>
    <row r="3" spans="1:7" ht="15">
      <c r="A3" s="15"/>
      <c r="B3" s="16"/>
      <c r="C3" s="16"/>
      <c r="D3" s="16"/>
      <c r="E3" s="16"/>
      <c r="F3" s="16"/>
      <c r="G3" s="17"/>
    </row>
    <row r="4" spans="1:7" ht="15">
      <c r="A4" s="15"/>
      <c r="B4" s="53" t="s">
        <v>9</v>
      </c>
      <c r="C4" s="53"/>
      <c r="D4" s="53"/>
      <c r="E4" s="53"/>
      <c r="F4" s="53"/>
      <c r="G4" s="54"/>
    </row>
    <row r="5" spans="1:7" ht="40.5" customHeight="1">
      <c r="A5" s="15"/>
      <c r="B5" s="61" t="s">
        <v>27</v>
      </c>
      <c r="C5" s="61"/>
      <c r="D5" s="61"/>
      <c r="E5" s="61"/>
      <c r="F5" s="61"/>
      <c r="G5" s="62"/>
    </row>
    <row r="6" spans="1:7" ht="12" customHeight="1" thickBot="1">
      <c r="A6" s="15"/>
      <c r="B6" s="18"/>
      <c r="C6" s="18"/>
      <c r="D6" s="18"/>
      <c r="E6" s="18"/>
      <c r="F6" s="18"/>
      <c r="G6" s="19"/>
    </row>
    <row r="7" spans="1:7" ht="54.75" customHeight="1">
      <c r="A7" s="15"/>
      <c r="B7" s="26" t="s">
        <v>0</v>
      </c>
      <c r="C7" s="25" t="s">
        <v>1</v>
      </c>
      <c r="D7" s="25" t="s">
        <v>8</v>
      </c>
      <c r="E7" s="25" t="s">
        <v>2</v>
      </c>
      <c r="F7" s="27" t="s">
        <v>12</v>
      </c>
      <c r="G7" s="28" t="s">
        <v>11</v>
      </c>
    </row>
    <row r="8" spans="1:7" ht="22.5" customHeight="1">
      <c r="A8" s="15"/>
      <c r="B8" s="29">
        <v>1</v>
      </c>
      <c r="C8" s="30">
        <v>2</v>
      </c>
      <c r="D8" s="30">
        <v>3</v>
      </c>
      <c r="E8" s="30">
        <v>4</v>
      </c>
      <c r="F8" s="31"/>
      <c r="G8" s="32">
        <v>8</v>
      </c>
    </row>
    <row r="9" spans="1:7" ht="15.75" customHeight="1">
      <c r="A9" s="15"/>
      <c r="B9" s="57" t="s">
        <v>10</v>
      </c>
      <c r="C9" s="58"/>
      <c r="D9" s="58"/>
      <c r="E9" s="58"/>
      <c r="F9" s="58"/>
      <c r="G9" s="59"/>
    </row>
    <row r="10" spans="1:7" ht="46.5">
      <c r="A10" s="15"/>
      <c r="B10" s="33"/>
      <c r="C10" s="34"/>
      <c r="D10" s="35" t="s">
        <v>5</v>
      </c>
      <c r="E10" s="35"/>
      <c r="F10" s="36"/>
      <c r="G10" s="38"/>
    </row>
    <row r="11" spans="1:7" ht="30.75">
      <c r="A11" s="15"/>
      <c r="B11" s="44">
        <v>9</v>
      </c>
      <c r="C11" s="46">
        <v>4007</v>
      </c>
      <c r="D11" s="5" t="s">
        <v>6</v>
      </c>
      <c r="E11" s="46" t="s">
        <v>4</v>
      </c>
      <c r="F11" s="6"/>
      <c r="G11" s="48">
        <f>F12+F13</f>
        <v>600</v>
      </c>
    </row>
    <row r="12" spans="1:7" ht="15">
      <c r="A12" s="15"/>
      <c r="B12" s="45"/>
      <c r="C12" s="47"/>
      <c r="D12" s="37" t="s">
        <v>29</v>
      </c>
      <c r="E12" s="47"/>
      <c r="F12" s="8">
        <v>200</v>
      </c>
      <c r="G12" s="60"/>
    </row>
    <row r="13" spans="1:7" ht="15">
      <c r="A13" s="15"/>
      <c r="B13" s="45"/>
      <c r="C13" s="47"/>
      <c r="D13" s="37" t="s">
        <v>16</v>
      </c>
      <c r="E13" s="47"/>
      <c r="F13" s="8">
        <v>400</v>
      </c>
      <c r="G13" s="60"/>
    </row>
    <row r="14" spans="1:7" ht="46.5">
      <c r="A14" s="15"/>
      <c r="B14" s="44">
        <v>10</v>
      </c>
      <c r="C14" s="46">
        <v>4011</v>
      </c>
      <c r="D14" s="2" t="s">
        <v>7</v>
      </c>
      <c r="E14" s="46" t="s">
        <v>4</v>
      </c>
      <c r="F14" s="7"/>
      <c r="G14" s="48">
        <f>F15</f>
        <v>115</v>
      </c>
    </row>
    <row r="15" spans="1:7" ht="15">
      <c r="A15" s="15"/>
      <c r="B15" s="45"/>
      <c r="C15" s="47"/>
      <c r="D15" s="37" t="s">
        <v>32</v>
      </c>
      <c r="E15" s="47"/>
      <c r="F15" s="8">
        <f>5*11.5*2</f>
        <v>115</v>
      </c>
      <c r="G15" s="60"/>
    </row>
    <row r="16" spans="1:7" ht="30.75">
      <c r="A16" s="15"/>
      <c r="B16" s="51">
        <v>11</v>
      </c>
      <c r="C16" s="46">
        <v>4026</v>
      </c>
      <c r="D16" s="1" t="s">
        <v>13</v>
      </c>
      <c r="E16" s="46" t="s">
        <v>3</v>
      </c>
      <c r="F16" s="8"/>
      <c r="G16" s="48">
        <f>F17</f>
        <v>230</v>
      </c>
    </row>
    <row r="17" spans="1:7" ht="15">
      <c r="A17" s="15"/>
      <c r="B17" s="52"/>
      <c r="C17" s="50"/>
      <c r="D17" s="37" t="s">
        <v>28</v>
      </c>
      <c r="E17" s="50"/>
      <c r="F17" s="8">
        <f>10*11.5*2</f>
        <v>230</v>
      </c>
      <c r="G17" s="49"/>
    </row>
    <row r="18" spans="1:7" ht="30.75">
      <c r="A18" s="15"/>
      <c r="B18" s="51">
        <v>12</v>
      </c>
      <c r="C18" s="46">
        <v>4052</v>
      </c>
      <c r="D18" s="1" t="s">
        <v>14</v>
      </c>
      <c r="E18" s="46" t="s">
        <v>4</v>
      </c>
      <c r="F18" s="8"/>
      <c r="G18" s="48">
        <f>F19</f>
        <v>46</v>
      </c>
    </row>
    <row r="19" spans="1:7" ht="15">
      <c r="A19" s="15"/>
      <c r="B19" s="52"/>
      <c r="C19" s="50"/>
      <c r="D19" s="37" t="s">
        <v>33</v>
      </c>
      <c r="E19" s="50"/>
      <c r="F19" s="8">
        <f>11.5*2*2</f>
        <v>46</v>
      </c>
      <c r="G19" s="49"/>
    </row>
    <row r="20" spans="1:7" ht="15">
      <c r="A20" s="15"/>
      <c r="B20" s="10"/>
      <c r="C20" s="9"/>
      <c r="D20" s="1"/>
      <c r="E20" s="9"/>
      <c r="F20" s="8"/>
      <c r="G20" s="11"/>
    </row>
    <row r="21" spans="1:7" ht="15">
      <c r="A21" s="15"/>
      <c r="B21" s="3"/>
      <c r="C21" s="3"/>
      <c r="D21" s="4"/>
      <c r="E21" s="3"/>
      <c r="F21" s="3"/>
      <c r="G21" s="20"/>
    </row>
    <row r="22" spans="1:7" ht="15">
      <c r="A22" s="15"/>
      <c r="B22" s="4" t="s">
        <v>15</v>
      </c>
      <c r="C22" s="3"/>
      <c r="D22" s="4"/>
      <c r="E22" s="3"/>
      <c r="F22" s="3"/>
      <c r="G22" s="20"/>
    </row>
    <row r="23" spans="1:7" ht="15">
      <c r="A23" s="15"/>
      <c r="B23" s="42" t="s">
        <v>22</v>
      </c>
      <c r="C23" s="42"/>
      <c r="D23" s="42"/>
      <c r="E23" s="42"/>
      <c r="F23" s="42"/>
      <c r="G23" s="20"/>
    </row>
    <row r="24" spans="1:7" ht="12.75">
      <c r="A24" s="15"/>
      <c r="B24" s="42" t="s">
        <v>21</v>
      </c>
      <c r="C24" s="42"/>
      <c r="D24" s="42"/>
      <c r="E24" s="42"/>
      <c r="F24" s="42"/>
      <c r="G24" s="21"/>
    </row>
    <row r="25" spans="1:7" ht="27" customHeight="1">
      <c r="A25" s="15"/>
      <c r="B25" s="43" t="s">
        <v>40</v>
      </c>
      <c r="C25" s="43"/>
      <c r="D25" s="43"/>
      <c r="E25" s="43"/>
      <c r="F25" s="43"/>
      <c r="G25" s="21"/>
    </row>
    <row r="26" spans="1:7" ht="13.5" thickBot="1">
      <c r="A26" s="22"/>
      <c r="B26" s="23"/>
      <c r="C26" s="23"/>
      <c r="D26" s="23"/>
      <c r="E26" s="23"/>
      <c r="F26" s="23"/>
      <c r="G26" s="24"/>
    </row>
  </sheetData>
  <sheetProtection/>
  <mergeCells count="22">
    <mergeCell ref="B4:G4"/>
    <mergeCell ref="B5:G5"/>
    <mergeCell ref="B9:G9"/>
    <mergeCell ref="B11:B13"/>
    <mergeCell ref="C11:C13"/>
    <mergeCell ref="E11:E13"/>
    <mergeCell ref="G11:G13"/>
    <mergeCell ref="B14:B15"/>
    <mergeCell ref="C14:C15"/>
    <mergeCell ref="E14:E15"/>
    <mergeCell ref="G14:G15"/>
    <mergeCell ref="G16:G17"/>
    <mergeCell ref="G18:G19"/>
    <mergeCell ref="B25:F25"/>
    <mergeCell ref="B23:F23"/>
    <mergeCell ref="B24:F24"/>
    <mergeCell ref="C16:C17"/>
    <mergeCell ref="B16:B17"/>
    <mergeCell ref="E16:E17"/>
    <mergeCell ref="C18:C19"/>
    <mergeCell ref="B18:B19"/>
    <mergeCell ref="E18:E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G25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3.140625" style="0" customWidth="1"/>
    <col min="2" max="2" width="4.7109375" style="0" customWidth="1"/>
    <col min="3" max="3" width="8.140625" style="0" customWidth="1"/>
    <col min="4" max="4" width="97.7109375" style="0" customWidth="1"/>
    <col min="5" max="5" width="9.7109375" style="0" bestFit="1" customWidth="1"/>
    <col min="6" max="6" width="11.140625" style="0" customWidth="1"/>
    <col min="7" max="7" width="13.00390625" style="0" customWidth="1"/>
  </cols>
  <sheetData>
    <row r="1" ht="13.5" thickBot="1"/>
    <row r="2" spans="1:7" ht="15.75">
      <c r="A2" s="12"/>
      <c r="B2" s="13"/>
      <c r="C2" s="13"/>
      <c r="D2" s="13"/>
      <c r="E2" s="13"/>
      <c r="F2" s="13" t="s">
        <v>41</v>
      </c>
      <c r="G2" s="14"/>
    </row>
    <row r="3" spans="1:7" ht="15">
      <c r="A3" s="15"/>
      <c r="B3" s="16"/>
      <c r="C3" s="16"/>
      <c r="D3" s="16"/>
      <c r="E3" s="16"/>
      <c r="F3" s="16"/>
      <c r="G3" s="17"/>
    </row>
    <row r="4" spans="1:7" ht="15">
      <c r="A4" s="15"/>
      <c r="B4" s="53" t="s">
        <v>9</v>
      </c>
      <c r="C4" s="53"/>
      <c r="D4" s="53"/>
      <c r="E4" s="53"/>
      <c r="F4" s="53"/>
      <c r="G4" s="54"/>
    </row>
    <row r="5" spans="1:7" ht="40.5" customHeight="1">
      <c r="A5" s="15"/>
      <c r="B5" s="61" t="s">
        <v>39</v>
      </c>
      <c r="C5" s="61"/>
      <c r="D5" s="61"/>
      <c r="E5" s="61"/>
      <c r="F5" s="61"/>
      <c r="G5" s="62"/>
    </row>
    <row r="6" spans="1:7" ht="12" customHeight="1" thickBot="1">
      <c r="A6" s="15"/>
      <c r="B6" s="18"/>
      <c r="C6" s="18"/>
      <c r="D6" s="18"/>
      <c r="E6" s="18"/>
      <c r="F6" s="18"/>
      <c r="G6" s="19"/>
    </row>
    <row r="7" spans="1:7" ht="54.75" customHeight="1">
      <c r="A7" s="15"/>
      <c r="B7" s="26" t="s">
        <v>0</v>
      </c>
      <c r="C7" s="25" t="s">
        <v>1</v>
      </c>
      <c r="D7" s="25" t="s">
        <v>8</v>
      </c>
      <c r="E7" s="25" t="s">
        <v>2</v>
      </c>
      <c r="F7" s="27" t="s">
        <v>12</v>
      </c>
      <c r="G7" s="28" t="s">
        <v>11</v>
      </c>
    </row>
    <row r="8" spans="1:7" ht="22.5" customHeight="1">
      <c r="A8" s="15"/>
      <c r="B8" s="29">
        <v>1</v>
      </c>
      <c r="C8" s="30">
        <v>2</v>
      </c>
      <c r="D8" s="30">
        <v>3</v>
      </c>
      <c r="E8" s="30">
        <v>4</v>
      </c>
      <c r="F8" s="31"/>
      <c r="G8" s="32">
        <v>8</v>
      </c>
    </row>
    <row r="9" spans="1:7" ht="15.75" customHeight="1">
      <c r="A9" s="15"/>
      <c r="B9" s="57" t="s">
        <v>10</v>
      </c>
      <c r="C9" s="58"/>
      <c r="D9" s="58"/>
      <c r="E9" s="58"/>
      <c r="F9" s="58"/>
      <c r="G9" s="59"/>
    </row>
    <row r="10" spans="1:7" ht="46.5">
      <c r="A10" s="15"/>
      <c r="B10" s="33"/>
      <c r="C10" s="34"/>
      <c r="D10" s="35" t="s">
        <v>5</v>
      </c>
      <c r="E10" s="35"/>
      <c r="F10" s="36"/>
      <c r="G10" s="38"/>
    </row>
    <row r="11" spans="1:7" ht="30.75">
      <c r="A11" s="15"/>
      <c r="B11" s="44">
        <v>9</v>
      </c>
      <c r="C11" s="46">
        <v>4007</v>
      </c>
      <c r="D11" s="5" t="s">
        <v>6</v>
      </c>
      <c r="E11" s="46" t="s">
        <v>4</v>
      </c>
      <c r="F11" s="6"/>
      <c r="G11" s="48">
        <f>F12+F13</f>
        <v>600</v>
      </c>
    </row>
    <row r="12" spans="1:7" ht="15">
      <c r="A12" s="15"/>
      <c r="B12" s="45"/>
      <c r="C12" s="47"/>
      <c r="D12" s="37" t="s">
        <v>35</v>
      </c>
      <c r="E12" s="47"/>
      <c r="F12" s="8">
        <v>200</v>
      </c>
      <c r="G12" s="60"/>
    </row>
    <row r="13" spans="1:7" ht="15">
      <c r="A13" s="15"/>
      <c r="B13" s="45"/>
      <c r="C13" s="47"/>
      <c r="D13" s="37" t="s">
        <v>36</v>
      </c>
      <c r="E13" s="47"/>
      <c r="F13" s="8">
        <v>400</v>
      </c>
      <c r="G13" s="60"/>
    </row>
    <row r="14" spans="1:7" ht="46.5">
      <c r="A14" s="15"/>
      <c r="B14" s="44">
        <v>10</v>
      </c>
      <c r="C14" s="46">
        <v>4011</v>
      </c>
      <c r="D14" s="2" t="s">
        <v>7</v>
      </c>
      <c r="E14" s="46" t="s">
        <v>4</v>
      </c>
      <c r="F14" s="7"/>
      <c r="G14" s="48">
        <f>F15</f>
        <v>115</v>
      </c>
    </row>
    <row r="15" spans="1:7" ht="15">
      <c r="A15" s="15"/>
      <c r="B15" s="45"/>
      <c r="C15" s="47"/>
      <c r="D15" s="37" t="s">
        <v>37</v>
      </c>
      <c r="E15" s="47"/>
      <c r="F15" s="8">
        <f>5*11.5*2</f>
        <v>115</v>
      </c>
      <c r="G15" s="60"/>
    </row>
    <row r="16" spans="1:7" ht="30.75">
      <c r="A16" s="15"/>
      <c r="B16" s="51">
        <v>11</v>
      </c>
      <c r="C16" s="46">
        <v>4026</v>
      </c>
      <c r="D16" s="1" t="s">
        <v>13</v>
      </c>
      <c r="E16" s="46" t="s">
        <v>3</v>
      </c>
      <c r="F16" s="8"/>
      <c r="G16" s="48">
        <f>F17</f>
        <v>230</v>
      </c>
    </row>
    <row r="17" spans="1:7" ht="15">
      <c r="A17" s="15"/>
      <c r="B17" s="52"/>
      <c r="C17" s="50"/>
      <c r="D17" s="37" t="s">
        <v>34</v>
      </c>
      <c r="E17" s="50"/>
      <c r="F17" s="8">
        <f>10*11.5*2</f>
        <v>230</v>
      </c>
      <c r="G17" s="49"/>
    </row>
    <row r="18" spans="1:7" ht="30.75">
      <c r="A18" s="15"/>
      <c r="B18" s="51">
        <v>12</v>
      </c>
      <c r="C18" s="46">
        <v>4052</v>
      </c>
      <c r="D18" s="1" t="s">
        <v>14</v>
      </c>
      <c r="E18" s="46" t="s">
        <v>4</v>
      </c>
      <c r="F18" s="8"/>
      <c r="G18" s="48">
        <f>F19</f>
        <v>46</v>
      </c>
    </row>
    <row r="19" spans="1:7" ht="15">
      <c r="A19" s="15"/>
      <c r="B19" s="52"/>
      <c r="C19" s="50"/>
      <c r="D19" s="37" t="s">
        <v>38</v>
      </c>
      <c r="E19" s="50"/>
      <c r="F19" s="8">
        <f>11.5*2*2</f>
        <v>46</v>
      </c>
      <c r="G19" s="49"/>
    </row>
    <row r="20" spans="1:7" ht="15">
      <c r="A20" s="15"/>
      <c r="B20" s="3"/>
      <c r="C20" s="3"/>
      <c r="D20" s="4"/>
      <c r="E20" s="3"/>
      <c r="F20" s="3"/>
      <c r="G20" s="20"/>
    </row>
    <row r="21" spans="1:7" ht="15">
      <c r="A21" s="15"/>
      <c r="B21" s="4" t="s">
        <v>15</v>
      </c>
      <c r="C21" s="3"/>
      <c r="D21" s="4"/>
      <c r="E21" s="3"/>
      <c r="F21" s="3"/>
      <c r="G21" s="20"/>
    </row>
    <row r="22" spans="1:7" ht="15">
      <c r="A22" s="15"/>
      <c r="B22" s="42" t="s">
        <v>22</v>
      </c>
      <c r="C22" s="42"/>
      <c r="D22" s="42"/>
      <c r="E22" s="42"/>
      <c r="F22" s="42"/>
      <c r="G22" s="20"/>
    </row>
    <row r="23" spans="1:7" ht="12.75">
      <c r="A23" s="15"/>
      <c r="B23" s="42" t="s">
        <v>21</v>
      </c>
      <c r="C23" s="42"/>
      <c r="D23" s="42"/>
      <c r="E23" s="42"/>
      <c r="F23" s="42"/>
      <c r="G23" s="21"/>
    </row>
    <row r="24" spans="1:7" ht="27" customHeight="1">
      <c r="A24" s="15"/>
      <c r="B24" s="43" t="s">
        <v>40</v>
      </c>
      <c r="C24" s="43"/>
      <c r="D24" s="43"/>
      <c r="E24" s="43"/>
      <c r="F24" s="43"/>
      <c r="G24" s="21"/>
    </row>
    <row r="25" spans="1:7" ht="13.5" thickBot="1">
      <c r="A25" s="22"/>
      <c r="B25" s="23"/>
      <c r="C25" s="23"/>
      <c r="D25" s="23"/>
      <c r="E25" s="23"/>
      <c r="F25" s="23"/>
      <c r="G25" s="24"/>
    </row>
  </sheetData>
  <sheetProtection/>
  <mergeCells count="22">
    <mergeCell ref="B4:G4"/>
    <mergeCell ref="B5:G5"/>
    <mergeCell ref="B9:G9"/>
    <mergeCell ref="B11:B13"/>
    <mergeCell ref="C11:C13"/>
    <mergeCell ref="E11:E13"/>
    <mergeCell ref="G11:G13"/>
    <mergeCell ref="B14:B15"/>
    <mergeCell ref="C14:C15"/>
    <mergeCell ref="E14:E15"/>
    <mergeCell ref="G14:G15"/>
    <mergeCell ref="B16:B17"/>
    <mergeCell ref="C16:C17"/>
    <mergeCell ref="E16:E17"/>
    <mergeCell ref="G16:G17"/>
    <mergeCell ref="B24:F24"/>
    <mergeCell ref="B18:B19"/>
    <mergeCell ref="C18:C19"/>
    <mergeCell ref="E18:E19"/>
    <mergeCell ref="G18:G19"/>
    <mergeCell ref="B22:F22"/>
    <mergeCell ref="B23:F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Ivanichkov</dc:creator>
  <cp:keywords/>
  <dc:description/>
  <cp:lastModifiedBy>Jordanka Dalakchieva</cp:lastModifiedBy>
  <cp:lastPrinted>2022-01-18T11:42:55Z</cp:lastPrinted>
  <dcterms:created xsi:type="dcterms:W3CDTF">2006-06-30T08:42:24Z</dcterms:created>
  <dcterms:modified xsi:type="dcterms:W3CDTF">2022-04-20T06:32:07Z</dcterms:modified>
  <cp:category/>
  <cp:version/>
  <cp:contentType/>
  <cp:contentStatus/>
</cp:coreProperties>
</file>